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jelle\Documents\Deal\Penningmeester 2021-2022\Begroting\2022\"/>
    </mc:Choice>
  </mc:AlternateContent>
  <xr:revisionPtr revIDLastSave="0" documentId="13_ncr:1_{72E3DA8E-6CE7-4F1E-A78A-A4CEDF776F7C}" xr6:coauthVersionLast="47" xr6:coauthVersionMax="47" xr10:uidLastSave="{00000000-0000-0000-0000-000000000000}"/>
  <bookViews>
    <workbookView xWindow="-108" yWindow="-108" windowWidth="16608" windowHeight="9432" tabRatio="500" xr2:uid="{00000000-000D-0000-FFFF-FFFF00000000}"/>
  </bookViews>
  <sheets>
    <sheet name="Blad1" sheetId="1" r:id="rId1"/>
  </sheets>
  <definedNames>
    <definedName name="_xlnm.Print_Area" localSheetId="0">Blad1!$A$1:$I$77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7" i="1" l="1"/>
  <c r="G46" i="1" s="1"/>
  <c r="F21" i="1"/>
  <c r="F24" i="1"/>
  <c r="F27" i="1"/>
  <c r="F50" i="1"/>
  <c r="G55" i="1" s="1"/>
  <c r="H64" i="1"/>
  <c r="H16" i="1"/>
  <c r="G34" i="1" l="1"/>
  <c r="H65" i="1" s="1"/>
  <c r="H66" i="1" s="1"/>
</calcChain>
</file>

<file path=xl/sharedStrings.xml><?xml version="1.0" encoding="utf-8"?>
<sst xmlns="http://schemas.openxmlformats.org/spreadsheetml/2006/main" count="59" uniqueCount="51">
  <si>
    <t>Verwachte baten</t>
  </si>
  <si>
    <t>Fondsen</t>
  </si>
  <si>
    <t>Geldwerving</t>
  </si>
  <si>
    <t>Projectgroepen</t>
  </si>
  <si>
    <t>Collecte</t>
  </si>
  <si>
    <t xml:space="preserve">Donaties </t>
  </si>
  <si>
    <t>Donorbox</t>
  </si>
  <si>
    <t>Los</t>
  </si>
  <si>
    <t>Vrijwillige acties</t>
  </si>
  <si>
    <t>Totale baten</t>
  </si>
  <si>
    <t>Verwachte lasten</t>
  </si>
  <si>
    <t>Projecten</t>
  </si>
  <si>
    <t>Tanzania</t>
  </si>
  <si>
    <t>Trainingen</t>
  </si>
  <si>
    <t>Transport</t>
  </si>
  <si>
    <t>Onvoorzien (10%)</t>
  </si>
  <si>
    <t>Zambia</t>
  </si>
  <si>
    <t>Stichting</t>
  </si>
  <si>
    <t>Promotiekosten*</t>
  </si>
  <si>
    <t>Bank</t>
  </si>
  <si>
    <t>Collecteweek</t>
  </si>
  <si>
    <t>El Cid</t>
  </si>
  <si>
    <t>Website</t>
  </si>
  <si>
    <t>Overige kosten</t>
  </si>
  <si>
    <t>Totale lasten</t>
  </si>
  <si>
    <t>Saldo baten - lasten</t>
  </si>
  <si>
    <t>Bedrijfssponsoring</t>
  </si>
  <si>
    <t>Affiliates</t>
  </si>
  <si>
    <t>Monitor en evaluatiekosten</t>
  </si>
  <si>
    <t>Facilitator kosten</t>
  </si>
  <si>
    <t>Facilitator</t>
  </si>
  <si>
    <t>Monitor en evaluatie</t>
  </si>
  <si>
    <t>Materiaal</t>
  </si>
  <si>
    <t xml:space="preserve">Kosten trainer </t>
  </si>
  <si>
    <t>Transport deelnemers</t>
  </si>
  <si>
    <t>Overhead</t>
  </si>
  <si>
    <t>Cambodja</t>
  </si>
  <si>
    <t>Materiaalkosten</t>
  </si>
  <si>
    <t>Facilitator en reiskosten</t>
  </si>
  <si>
    <t>Management</t>
  </si>
  <si>
    <t>Onvoorzien</t>
  </si>
  <si>
    <t>Transactiekosten</t>
  </si>
  <si>
    <t>Voortgangskosten</t>
  </si>
  <si>
    <t>Non group member support</t>
  </si>
  <si>
    <t>Opstartkosten nieuwe groep</t>
  </si>
  <si>
    <t>Managementkosten</t>
  </si>
  <si>
    <t>Monitoring and evaluation</t>
  </si>
  <si>
    <t>Totaal stichting</t>
  </si>
  <si>
    <t>Village meetings</t>
  </si>
  <si>
    <t>Trainingskosten</t>
  </si>
  <si>
    <t>Begroting DEAL Foundation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</si>
</sst>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\ * #,##0.00_);_(&quot;€&quot;\ * \(#,##0.00\);_(&quot;€&quot;\ * &quot;-&quot;??_);_(@_)"/>
    <numFmt numFmtId="165" formatCode="_-[$€-2]\ * #,##0.00_-;\-[$€-2]\ * #,##0.00_-;_-[$€-2]\ * &quot;-&quot;??_-;_-@_-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scheme val="minor"/>
    </font>
    <font>
      <sz val="11"/>
      <name val="Calibri"/>
      <family val="2"/>
      <scheme val="minor"/>
    </font>
    <font>
      <i/>
      <sz val="12"/>
      <color theme="1"/>
      <name val="Calibri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0" fontId="5" fillId="0" borderId="2" xfId="0" applyFont="1" applyBorder="1"/>
    <xf numFmtId="165" fontId="0" fillId="0" borderId="2" xfId="0" applyNumberFormat="1" applyBorder="1"/>
    <xf numFmtId="165" fontId="4" fillId="0" borderId="2" xfId="0" applyNumberFormat="1" applyFont="1" applyBorder="1"/>
    <xf numFmtId="0" fontId="4" fillId="0" borderId="3" xfId="0" applyFont="1" applyBorder="1"/>
    <xf numFmtId="0" fontId="3" fillId="0" borderId="4" xfId="0" applyFont="1" applyBorder="1"/>
    <xf numFmtId="0" fontId="0" fillId="0" borderId="5" xfId="0" applyBorder="1"/>
    <xf numFmtId="165" fontId="0" fillId="0" borderId="5" xfId="0" applyNumberFormat="1" applyBorder="1"/>
    <xf numFmtId="165" fontId="0" fillId="0" borderId="5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165" fontId="0" fillId="0" borderId="0" xfId="0" applyNumberFormat="1" applyBorder="1"/>
    <xf numFmtId="165" fontId="0" fillId="0" borderId="0" xfId="1" applyNumberFormat="1" applyFont="1" applyBorder="1"/>
    <xf numFmtId="0" fontId="0" fillId="0" borderId="8" xfId="0" applyBorder="1"/>
    <xf numFmtId="0" fontId="0" fillId="0" borderId="2" xfId="0" applyBorder="1"/>
    <xf numFmtId="165" fontId="3" fillId="0" borderId="3" xfId="1" applyNumberFormat="1" applyFont="1" applyBorder="1"/>
    <xf numFmtId="0" fontId="6" fillId="0" borderId="0" xfId="0" applyFont="1" applyBorder="1"/>
    <xf numFmtId="165" fontId="6" fillId="0" borderId="0" xfId="0" applyNumberFormat="1" applyFont="1" applyBorder="1"/>
    <xf numFmtId="165" fontId="6" fillId="0" borderId="0" xfId="1" applyNumberFormat="1" applyFont="1" applyBorder="1"/>
    <xf numFmtId="165" fontId="6" fillId="0" borderId="0" xfId="1" applyNumberFormat="1" applyFont="1" applyFill="1" applyBorder="1"/>
    <xf numFmtId="165" fontId="7" fillId="0" borderId="0" xfId="1" applyNumberFormat="1" applyFont="1" applyBorder="1"/>
    <xf numFmtId="0" fontId="0" fillId="0" borderId="0" xfId="0" applyFill="1" applyBorder="1"/>
    <xf numFmtId="165" fontId="3" fillId="0" borderId="3" xfId="0" applyNumberFormat="1" applyFont="1" applyBorder="1"/>
    <xf numFmtId="165" fontId="3" fillId="0" borderId="6" xfId="0" applyNumberFormat="1" applyFont="1" applyBorder="1"/>
    <xf numFmtId="0" fontId="2" fillId="0" borderId="7" xfId="0" applyFont="1" applyBorder="1"/>
    <xf numFmtId="0" fontId="8" fillId="0" borderId="0" xfId="0" applyFont="1" applyBorder="1"/>
    <xf numFmtId="164" fontId="0" fillId="0" borderId="0" xfId="0" applyNumberFormat="1" applyBorder="1"/>
    <xf numFmtId="164" fontId="0" fillId="0" borderId="0" xfId="1" applyNumberFormat="1" applyFont="1" applyBorder="1"/>
    <xf numFmtId="0" fontId="0" fillId="0" borderId="0" xfId="0" applyFont="1" applyBorder="1"/>
    <xf numFmtId="164" fontId="2" fillId="0" borderId="0" xfId="1" applyNumberFormat="1" applyFont="1" applyBorder="1"/>
    <xf numFmtId="165" fontId="9" fillId="0" borderId="0" xfId="0" applyNumberFormat="1" applyFont="1" applyBorder="1"/>
    <xf numFmtId="165" fontId="0" fillId="0" borderId="0" xfId="0" applyNumberFormat="1" applyFont="1" applyBorder="1"/>
    <xf numFmtId="0" fontId="0" fillId="0" borderId="4" xfId="0" applyBorder="1"/>
    <xf numFmtId="165" fontId="1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6" xfId="0" applyNumberFormat="1" applyFont="1" applyBorder="1"/>
    <xf numFmtId="0" fontId="14" fillId="0" borderId="0" xfId="0" applyFont="1" applyBorder="1"/>
    <xf numFmtId="164" fontId="9" fillId="0" borderId="0" xfId="0" applyNumberFormat="1" applyFont="1"/>
  </cellXfs>
  <cellStyles count="4">
    <cellStyle name="Gevolgde hyperlink" xfId="3" builtinId="9" hidden="1"/>
    <cellStyle name="Hyperlink" xfId="2" builtinId="8" hidden="1"/>
    <cellStyle name="Standaard" xfId="0" builtinId="0"/>
    <cellStyle name="Valuta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6"/>
  <sheetViews>
    <sheetView tabSelected="1" topLeftCell="B1" zoomScale="80" zoomScaleNormal="80" zoomScalePageLayoutView="125" workbookViewId="0">
      <selection activeCell="F3" sqref="F3"/>
    </sheetView>
  </sheetViews>
  <sheetFormatPr defaultColWidth="11.19921875" defaultRowHeight="15.6" x14ac:dyDescent="0.3"/>
  <cols>
    <col min="2" max="2" width="17" customWidth="1"/>
    <col min="3" max="3" width="16.5" customWidth="1"/>
    <col min="4" max="4" width="23.5" bestFit="1" customWidth="1"/>
    <col min="5" max="5" width="11.19921875" bestFit="1" customWidth="1"/>
    <col min="6" max="6" width="11.296875" bestFit="1" customWidth="1"/>
    <col min="7" max="7" width="15" customWidth="1"/>
    <col min="8" max="8" width="12" customWidth="1"/>
  </cols>
  <sheetData>
    <row r="1" spans="2:8" ht="16.2" thickBot="1" x14ac:dyDescent="0.35">
      <c r="B1" s="1" t="s">
        <v>50</v>
      </c>
      <c r="C1" s="2"/>
      <c r="D1" s="3"/>
      <c r="E1" s="4"/>
      <c r="F1" s="4"/>
      <c r="G1" s="5"/>
      <c r="H1" s="6"/>
    </row>
    <row r="2" spans="2:8" ht="16.2" thickBot="1" x14ac:dyDescent="0.35">
      <c r="B2" s="7" t="s">
        <v>0</v>
      </c>
      <c r="C2" s="8"/>
      <c r="D2" s="8"/>
      <c r="E2" s="9"/>
      <c r="F2" s="10"/>
      <c r="G2" s="9"/>
      <c r="H2" s="11"/>
    </row>
    <row r="3" spans="2:8" x14ac:dyDescent="0.3">
      <c r="B3" s="27" t="s">
        <v>1</v>
      </c>
      <c r="C3" s="13"/>
      <c r="D3" s="13"/>
      <c r="E3" s="14"/>
      <c r="F3" s="15">
        <v>7000</v>
      </c>
      <c r="G3" s="14"/>
      <c r="H3" s="16"/>
    </row>
    <row r="4" spans="2:8" x14ac:dyDescent="0.3">
      <c r="B4" s="27"/>
      <c r="C4" s="13"/>
      <c r="D4" s="13"/>
      <c r="E4" s="14"/>
      <c r="F4" s="15"/>
      <c r="G4" s="14"/>
      <c r="H4" s="16"/>
    </row>
    <row r="5" spans="2:8" x14ac:dyDescent="0.3">
      <c r="B5" s="27" t="s">
        <v>26</v>
      </c>
      <c r="C5" s="13"/>
      <c r="D5" s="13"/>
      <c r="E5" s="14"/>
      <c r="F5" s="15">
        <v>1000</v>
      </c>
      <c r="G5" s="14"/>
      <c r="H5" s="16"/>
    </row>
    <row r="6" spans="2:8" x14ac:dyDescent="0.3">
      <c r="B6" s="27"/>
      <c r="C6" s="13"/>
      <c r="D6" s="13"/>
      <c r="E6" s="14"/>
      <c r="F6" s="15"/>
      <c r="G6" s="14"/>
      <c r="H6" s="16"/>
    </row>
    <row r="7" spans="2:8" x14ac:dyDescent="0.3">
      <c r="B7" s="27" t="s">
        <v>2</v>
      </c>
      <c r="C7" s="13"/>
      <c r="D7" s="13"/>
      <c r="E7" s="14"/>
      <c r="F7" s="15"/>
      <c r="G7" s="14"/>
      <c r="H7" s="16"/>
    </row>
    <row r="8" spans="2:8" x14ac:dyDescent="0.3">
      <c r="B8" s="12"/>
      <c r="C8" s="13" t="s">
        <v>3</v>
      </c>
      <c r="D8" s="13"/>
      <c r="E8" s="14"/>
      <c r="F8" s="15">
        <v>2000</v>
      </c>
      <c r="G8" s="14"/>
      <c r="H8" s="16"/>
    </row>
    <row r="9" spans="2:8" x14ac:dyDescent="0.3">
      <c r="B9" s="12"/>
      <c r="C9" s="13" t="s">
        <v>4</v>
      </c>
      <c r="D9" s="13"/>
      <c r="E9" s="14"/>
      <c r="F9" s="15">
        <v>750</v>
      </c>
      <c r="G9" s="14"/>
      <c r="H9" s="16"/>
    </row>
    <row r="10" spans="2:8" x14ac:dyDescent="0.3">
      <c r="B10" s="12"/>
      <c r="C10" s="13" t="s">
        <v>27</v>
      </c>
      <c r="D10" s="13"/>
      <c r="E10" s="14"/>
      <c r="F10" s="15">
        <v>300</v>
      </c>
      <c r="G10" s="14"/>
      <c r="H10" s="16"/>
    </row>
    <row r="11" spans="2:8" x14ac:dyDescent="0.3">
      <c r="B11" s="12"/>
      <c r="C11" s="13" t="s">
        <v>5</v>
      </c>
      <c r="D11" s="13"/>
      <c r="E11" s="14"/>
      <c r="F11" s="14"/>
      <c r="G11" s="14"/>
      <c r="H11" s="16"/>
    </row>
    <row r="12" spans="2:8" x14ac:dyDescent="0.3">
      <c r="B12" s="12"/>
      <c r="C12" s="13"/>
      <c r="D12" s="13" t="s">
        <v>6</v>
      </c>
      <c r="E12" s="14"/>
      <c r="F12" s="14">
        <v>500</v>
      </c>
      <c r="G12" s="14"/>
      <c r="H12" s="16"/>
    </row>
    <row r="13" spans="2:8" x14ac:dyDescent="0.3">
      <c r="B13" s="12"/>
      <c r="C13" s="13"/>
      <c r="D13" s="13" t="s">
        <v>7</v>
      </c>
      <c r="E13" s="14"/>
      <c r="F13" s="14">
        <v>100</v>
      </c>
      <c r="G13" s="14"/>
      <c r="H13" s="16"/>
    </row>
    <row r="14" spans="2:8" x14ac:dyDescent="0.3">
      <c r="B14" s="12"/>
      <c r="C14" s="13" t="s">
        <v>8</v>
      </c>
      <c r="D14" s="13"/>
      <c r="E14" s="14"/>
      <c r="F14" s="15">
        <v>500</v>
      </c>
      <c r="G14" s="14"/>
      <c r="H14" s="16"/>
    </row>
    <row r="15" spans="2:8" ht="16.2" thickBot="1" x14ac:dyDescent="0.35">
      <c r="B15" s="12"/>
      <c r="C15" s="13"/>
      <c r="D15" s="13"/>
      <c r="E15" s="13"/>
      <c r="F15" s="13"/>
      <c r="G15" s="14"/>
      <c r="H15" s="16"/>
    </row>
    <row r="16" spans="2:8" ht="16.2" thickBot="1" x14ac:dyDescent="0.35">
      <c r="B16" s="1" t="s">
        <v>9</v>
      </c>
      <c r="C16" s="17"/>
      <c r="D16" s="17"/>
      <c r="E16" s="4"/>
      <c r="F16" s="4"/>
      <c r="G16" s="4"/>
      <c r="H16" s="18">
        <f>SUM(F3:F15)</f>
        <v>12150</v>
      </c>
    </row>
    <row r="17" spans="2:8" ht="16.2" thickBot="1" x14ac:dyDescent="0.35">
      <c r="B17" s="7" t="s">
        <v>10</v>
      </c>
      <c r="C17" s="8"/>
      <c r="D17" s="8"/>
      <c r="E17" s="9"/>
      <c r="F17" s="10"/>
      <c r="G17" s="9"/>
      <c r="H17" s="11"/>
    </row>
    <row r="18" spans="2:8" x14ac:dyDescent="0.3">
      <c r="B18" s="12" t="s">
        <v>11</v>
      </c>
      <c r="C18" s="13"/>
      <c r="D18" s="13"/>
      <c r="E18" s="14"/>
      <c r="F18" s="15"/>
      <c r="G18" s="14"/>
      <c r="H18" s="16"/>
    </row>
    <row r="19" spans="2:8" x14ac:dyDescent="0.3">
      <c r="B19" s="27" t="s">
        <v>12</v>
      </c>
      <c r="C19" s="13"/>
      <c r="D19" s="13"/>
      <c r="E19" s="14"/>
      <c r="F19" s="15"/>
      <c r="G19" s="14"/>
      <c r="H19" s="16"/>
    </row>
    <row r="20" spans="2:8" x14ac:dyDescent="0.3">
      <c r="B20" s="12"/>
      <c r="C20" s="13" t="s">
        <v>35</v>
      </c>
      <c r="D20" s="13"/>
      <c r="E20" s="13"/>
      <c r="F20" s="29">
        <v>240</v>
      </c>
      <c r="G20" s="13"/>
      <c r="H20" s="16"/>
    </row>
    <row r="21" spans="2:8" x14ac:dyDescent="0.3">
      <c r="B21" s="12"/>
      <c r="C21" s="31" t="s">
        <v>28</v>
      </c>
      <c r="D21" s="13"/>
      <c r="E21" s="15"/>
      <c r="F21" s="14">
        <f>SUM(E22:E23)</f>
        <v>400</v>
      </c>
      <c r="G21" s="13"/>
      <c r="H21" s="16"/>
    </row>
    <row r="22" spans="2:8" x14ac:dyDescent="0.3">
      <c r="B22" s="12"/>
      <c r="C22" s="31"/>
      <c r="D22" s="28" t="s">
        <v>31</v>
      </c>
      <c r="E22" s="29">
        <v>320</v>
      </c>
      <c r="F22" s="13"/>
      <c r="G22" s="13"/>
      <c r="H22" s="16"/>
    </row>
    <row r="23" spans="2:8" x14ac:dyDescent="0.3">
      <c r="B23" s="12"/>
      <c r="C23" s="31"/>
      <c r="D23" s="28" t="s">
        <v>14</v>
      </c>
      <c r="E23" s="29">
        <v>80</v>
      </c>
      <c r="F23" s="13"/>
      <c r="G23" s="13"/>
      <c r="H23" s="16"/>
    </row>
    <row r="24" spans="2:8" x14ac:dyDescent="0.3">
      <c r="B24" s="12"/>
      <c r="C24" s="31" t="s">
        <v>29</v>
      </c>
      <c r="D24" s="13"/>
      <c r="E24" s="29"/>
      <c r="F24" s="14">
        <f>SUM(E25:E26)</f>
        <v>1104</v>
      </c>
      <c r="G24" s="13"/>
      <c r="H24" s="16"/>
    </row>
    <row r="25" spans="2:8" x14ac:dyDescent="0.3">
      <c r="B25" s="12"/>
      <c r="C25" s="31"/>
      <c r="D25" s="28" t="s">
        <v>30</v>
      </c>
      <c r="E25" s="29">
        <v>720</v>
      </c>
      <c r="F25" s="14"/>
      <c r="G25" s="13"/>
      <c r="H25" s="16"/>
    </row>
    <row r="26" spans="2:8" x14ac:dyDescent="0.3">
      <c r="B26" s="12"/>
      <c r="C26" s="31"/>
      <c r="D26" s="19" t="s">
        <v>14</v>
      </c>
      <c r="E26" s="29">
        <v>384</v>
      </c>
      <c r="F26" s="14"/>
      <c r="G26" s="13"/>
      <c r="H26" s="16"/>
    </row>
    <row r="27" spans="2:8" x14ac:dyDescent="0.3">
      <c r="B27" s="12"/>
      <c r="C27" s="31" t="s">
        <v>13</v>
      </c>
      <c r="D27" s="19"/>
      <c r="E27" s="29"/>
      <c r="F27" s="14">
        <f>SUM(E28:E30)</f>
        <v>520</v>
      </c>
      <c r="G27" s="13"/>
      <c r="H27" s="16"/>
    </row>
    <row r="28" spans="2:8" x14ac:dyDescent="0.3">
      <c r="B28" s="12"/>
      <c r="C28" s="13"/>
      <c r="D28" s="28" t="s">
        <v>33</v>
      </c>
      <c r="E28" s="30">
        <v>160</v>
      </c>
      <c r="F28" s="14"/>
      <c r="G28" s="13"/>
      <c r="H28" s="16"/>
    </row>
    <row r="29" spans="2:8" x14ac:dyDescent="0.3">
      <c r="B29" s="12"/>
      <c r="C29" s="13"/>
      <c r="D29" s="28" t="s">
        <v>34</v>
      </c>
      <c r="E29" s="30">
        <v>120</v>
      </c>
      <c r="F29" s="14"/>
      <c r="G29" s="13"/>
      <c r="H29" s="16"/>
    </row>
    <row r="30" spans="2:8" x14ac:dyDescent="0.3">
      <c r="B30" s="12"/>
      <c r="C30" s="13"/>
      <c r="D30" s="28" t="s">
        <v>32</v>
      </c>
      <c r="E30" s="30">
        <v>240</v>
      </c>
      <c r="F30" s="14"/>
      <c r="G30" s="13"/>
      <c r="H30" s="16"/>
    </row>
    <row r="31" spans="2:8" x14ac:dyDescent="0.3">
      <c r="B31" s="12"/>
      <c r="C31" s="13"/>
      <c r="D31" s="13"/>
      <c r="E31" s="32"/>
      <c r="F31" s="14"/>
      <c r="G31" s="13"/>
      <c r="H31" s="16"/>
    </row>
    <row r="32" spans="2:8" x14ac:dyDescent="0.3">
      <c r="B32" s="12"/>
      <c r="C32" s="13" t="s">
        <v>15</v>
      </c>
      <c r="D32" s="13"/>
      <c r="E32" s="15"/>
      <c r="F32" s="14">
        <v>226</v>
      </c>
      <c r="G32" s="13"/>
      <c r="H32" s="16"/>
    </row>
    <row r="33" spans="2:8" x14ac:dyDescent="0.3">
      <c r="B33" s="12"/>
      <c r="C33" s="13" t="s">
        <v>41</v>
      </c>
      <c r="D33" s="19"/>
      <c r="E33" s="15"/>
      <c r="F33" s="14">
        <v>90</v>
      </c>
      <c r="G33" s="13"/>
      <c r="H33" s="16"/>
    </row>
    <row r="34" spans="2:8" x14ac:dyDescent="0.3">
      <c r="B34" s="12"/>
      <c r="C34" s="13"/>
      <c r="D34" s="19"/>
      <c r="E34" s="15"/>
      <c r="F34" s="13"/>
      <c r="G34" s="37">
        <f>SUM(F20:F33)</f>
        <v>2580</v>
      </c>
      <c r="H34" s="16"/>
    </row>
    <row r="35" spans="2:8" x14ac:dyDescent="0.3">
      <c r="B35" s="27" t="s">
        <v>36</v>
      </c>
      <c r="C35" s="13"/>
      <c r="D35" s="19"/>
      <c r="E35" s="20"/>
      <c r="F35" s="15"/>
      <c r="G35" s="14"/>
      <c r="H35" s="16"/>
    </row>
    <row r="36" spans="2:8" x14ac:dyDescent="0.3">
      <c r="B36" s="12"/>
      <c r="C36" s="13" t="s">
        <v>44</v>
      </c>
      <c r="D36" s="13"/>
      <c r="E36" s="13"/>
      <c r="F36" s="41">
        <v>963.62</v>
      </c>
      <c r="H36" s="16"/>
    </row>
    <row r="37" spans="2:8" x14ac:dyDescent="0.3">
      <c r="B37" s="12"/>
      <c r="C37" s="13" t="s">
        <v>42</v>
      </c>
      <c r="D37" s="13"/>
      <c r="E37" s="13"/>
      <c r="F37" s="14">
        <f>SUM(E38:E41)</f>
        <v>1525.9499999999998</v>
      </c>
      <c r="G37" s="36"/>
      <c r="H37" s="16"/>
    </row>
    <row r="38" spans="2:8" x14ac:dyDescent="0.3">
      <c r="B38" s="12"/>
      <c r="C38" s="13"/>
      <c r="D38" s="28" t="s">
        <v>37</v>
      </c>
      <c r="E38" s="15">
        <v>125.5</v>
      </c>
      <c r="F38" s="13"/>
      <c r="G38" s="36"/>
      <c r="H38" s="16"/>
    </row>
    <row r="39" spans="2:8" x14ac:dyDescent="0.3">
      <c r="B39" s="12"/>
      <c r="C39" s="13"/>
      <c r="D39" s="28" t="s">
        <v>39</v>
      </c>
      <c r="E39" s="29">
        <v>175.09</v>
      </c>
      <c r="F39" s="13"/>
      <c r="G39" s="36"/>
      <c r="H39" s="16"/>
    </row>
    <row r="40" spans="2:8" x14ac:dyDescent="0.3">
      <c r="B40" s="12"/>
      <c r="C40" s="13"/>
      <c r="D40" s="28" t="s">
        <v>38</v>
      </c>
      <c r="E40" s="15">
        <v>1168.3599999999999</v>
      </c>
      <c r="F40" s="13"/>
      <c r="G40" s="36"/>
      <c r="H40" s="16"/>
    </row>
    <row r="41" spans="2:8" x14ac:dyDescent="0.3">
      <c r="B41" s="12"/>
      <c r="C41" s="13"/>
      <c r="D41" s="28" t="s">
        <v>48</v>
      </c>
      <c r="E41" s="15">
        <v>57</v>
      </c>
      <c r="F41" s="13"/>
      <c r="G41" s="36"/>
      <c r="H41" s="16"/>
    </row>
    <row r="42" spans="2:8" x14ac:dyDescent="0.3">
      <c r="B42" s="12"/>
      <c r="C42" s="13" t="s">
        <v>13</v>
      </c>
      <c r="D42" s="13"/>
      <c r="E42" s="14"/>
      <c r="F42" s="15">
        <v>400</v>
      </c>
      <c r="G42" s="36"/>
      <c r="H42" s="16"/>
    </row>
    <row r="43" spans="2:8" x14ac:dyDescent="0.3">
      <c r="B43" s="12"/>
      <c r="C43" s="24" t="s">
        <v>43</v>
      </c>
      <c r="D43" s="13"/>
      <c r="E43" s="14"/>
      <c r="F43" s="15">
        <v>51</v>
      </c>
      <c r="G43" s="36"/>
      <c r="H43" s="16"/>
    </row>
    <row r="44" spans="2:8" x14ac:dyDescent="0.3">
      <c r="B44" s="12"/>
      <c r="C44" s="24" t="s">
        <v>41</v>
      </c>
      <c r="D44" s="13"/>
      <c r="E44" s="14"/>
      <c r="F44" s="15">
        <v>90</v>
      </c>
      <c r="G44" s="36"/>
      <c r="H44" s="16"/>
    </row>
    <row r="45" spans="2:8" x14ac:dyDescent="0.3">
      <c r="B45" s="12"/>
      <c r="C45" s="24" t="s">
        <v>40</v>
      </c>
      <c r="D45" s="19"/>
      <c r="E45" s="20"/>
      <c r="F45" s="15">
        <v>40</v>
      </c>
      <c r="G45" s="13"/>
      <c r="H45" s="16"/>
    </row>
    <row r="46" spans="2:8" x14ac:dyDescent="0.3">
      <c r="B46" s="12"/>
      <c r="C46" s="13"/>
      <c r="D46" s="13"/>
      <c r="E46" s="15"/>
      <c r="F46" s="15"/>
      <c r="G46" s="38">
        <f>SUM(F36:F45)</f>
        <v>3070.5699999999997</v>
      </c>
      <c r="H46" s="16"/>
    </row>
    <row r="47" spans="2:8" x14ac:dyDescent="0.3">
      <c r="B47" s="27" t="s">
        <v>16</v>
      </c>
      <c r="C47" s="13"/>
      <c r="D47" s="19"/>
      <c r="E47" s="21"/>
      <c r="F47" s="14"/>
      <c r="G47" s="14"/>
      <c r="H47" s="16"/>
    </row>
    <row r="48" spans="2:8" x14ac:dyDescent="0.3">
      <c r="B48" s="12"/>
      <c r="C48" s="13" t="s">
        <v>44</v>
      </c>
      <c r="D48" s="13"/>
      <c r="E48" s="14"/>
      <c r="F48" s="15">
        <v>195</v>
      </c>
      <c r="G48" s="14"/>
      <c r="H48" s="16"/>
    </row>
    <row r="49" spans="2:8" x14ac:dyDescent="0.3">
      <c r="B49" s="12"/>
      <c r="C49" s="24" t="s">
        <v>49</v>
      </c>
      <c r="D49" s="13"/>
      <c r="E49" s="14"/>
      <c r="F49" s="15">
        <v>1494</v>
      </c>
      <c r="G49" s="14"/>
      <c r="H49" s="16"/>
    </row>
    <row r="50" spans="2:8" x14ac:dyDescent="0.3">
      <c r="B50" s="12"/>
      <c r="C50" s="13" t="s">
        <v>42</v>
      </c>
      <c r="D50" s="19"/>
      <c r="E50" s="22"/>
      <c r="F50" s="15">
        <f>SUM(E51:E52)</f>
        <v>421.67</v>
      </c>
      <c r="G50" s="14"/>
      <c r="H50" s="16"/>
    </row>
    <row r="51" spans="2:8" x14ac:dyDescent="0.3">
      <c r="B51" s="12"/>
      <c r="C51" s="13"/>
      <c r="D51" s="40" t="s">
        <v>45</v>
      </c>
      <c r="E51" s="29">
        <v>320</v>
      </c>
      <c r="F51" s="13"/>
      <c r="G51" s="14"/>
      <c r="H51" s="16"/>
    </row>
    <row r="52" spans="2:8" x14ac:dyDescent="0.3">
      <c r="B52" s="12"/>
      <c r="C52" s="13"/>
      <c r="D52" s="28" t="s">
        <v>46</v>
      </c>
      <c r="E52" s="29">
        <v>101.67</v>
      </c>
      <c r="F52" s="13"/>
      <c r="G52" s="14"/>
      <c r="H52" s="16"/>
    </row>
    <row r="53" spans="2:8" x14ac:dyDescent="0.3">
      <c r="B53" s="12"/>
      <c r="C53" s="24" t="s">
        <v>41</v>
      </c>
      <c r="D53" s="13"/>
      <c r="E53" s="14"/>
      <c r="F53" s="15">
        <v>120</v>
      </c>
      <c r="G53" s="14"/>
      <c r="H53" s="16"/>
    </row>
    <row r="54" spans="2:8" x14ac:dyDescent="0.3">
      <c r="B54" s="12"/>
      <c r="C54" s="24" t="s">
        <v>40</v>
      </c>
      <c r="D54" s="13"/>
      <c r="E54" s="13"/>
      <c r="F54" s="13">
        <v>223.06700000000001</v>
      </c>
      <c r="G54" s="14"/>
      <c r="H54" s="16"/>
    </row>
    <row r="55" spans="2:8" x14ac:dyDescent="0.3">
      <c r="B55" s="12"/>
      <c r="C55" s="13"/>
      <c r="D55" s="13"/>
      <c r="E55" s="13"/>
      <c r="F55" s="13"/>
      <c r="G55" s="37">
        <f>SUM(F48:F53)</f>
        <v>2230.67</v>
      </c>
      <c r="H55" s="16"/>
    </row>
    <row r="56" spans="2:8" x14ac:dyDescent="0.3">
      <c r="B56" s="12" t="s">
        <v>17</v>
      </c>
      <c r="C56" s="13"/>
      <c r="D56" s="13"/>
      <c r="E56" s="14"/>
      <c r="F56" s="15"/>
      <c r="G56" s="14"/>
      <c r="H56" s="16"/>
    </row>
    <row r="57" spans="2:8" x14ac:dyDescent="0.3">
      <c r="B57" s="12"/>
      <c r="C57" s="13" t="s">
        <v>18</v>
      </c>
      <c r="D57" s="13"/>
      <c r="E57" s="14"/>
      <c r="F57" s="15"/>
      <c r="G57" s="34">
        <v>200</v>
      </c>
      <c r="H57" s="16"/>
    </row>
    <row r="58" spans="2:8" x14ac:dyDescent="0.3">
      <c r="B58" s="12"/>
      <c r="C58" s="13" t="s">
        <v>19</v>
      </c>
      <c r="D58" s="13"/>
      <c r="E58" s="14"/>
      <c r="F58" s="23"/>
      <c r="G58" s="14">
        <v>135</v>
      </c>
      <c r="H58" s="16"/>
    </row>
    <row r="59" spans="2:8" x14ac:dyDescent="0.3">
      <c r="B59" s="12"/>
      <c r="C59" s="13" t="s">
        <v>20</v>
      </c>
      <c r="D59" s="13"/>
      <c r="E59" s="14"/>
      <c r="F59" s="15"/>
      <c r="G59" s="33">
        <v>42.22</v>
      </c>
      <c r="H59" s="16"/>
    </row>
    <row r="60" spans="2:8" x14ac:dyDescent="0.3">
      <c r="B60" s="12"/>
      <c r="C60" s="13" t="s">
        <v>21</v>
      </c>
      <c r="D60" s="13"/>
      <c r="E60" s="14"/>
      <c r="F60" s="15"/>
      <c r="G60" s="14">
        <v>250</v>
      </c>
      <c r="H60" s="16"/>
    </row>
    <row r="61" spans="2:8" x14ac:dyDescent="0.3">
      <c r="B61" s="12"/>
      <c r="C61" s="13" t="s">
        <v>22</v>
      </c>
      <c r="D61" s="13"/>
      <c r="E61" s="14"/>
      <c r="F61" s="15"/>
      <c r="G61" s="14">
        <v>150</v>
      </c>
      <c r="H61" s="16"/>
    </row>
    <row r="62" spans="2:8" x14ac:dyDescent="0.3">
      <c r="B62" s="12"/>
      <c r="C62" s="13" t="s">
        <v>23</v>
      </c>
      <c r="D62" s="13"/>
      <c r="E62" s="14"/>
      <c r="F62" s="15"/>
      <c r="G62" s="14">
        <v>240</v>
      </c>
      <c r="H62" s="16"/>
    </row>
    <row r="63" spans="2:8" x14ac:dyDescent="0.3">
      <c r="B63" s="12"/>
      <c r="C63" s="13" t="s">
        <v>15</v>
      </c>
      <c r="D63" s="13"/>
      <c r="E63" s="14"/>
      <c r="F63" s="14"/>
      <c r="G63" s="14">
        <v>101.73</v>
      </c>
      <c r="H63" s="16"/>
    </row>
    <row r="64" spans="2:8" ht="16.2" thickBot="1" x14ac:dyDescent="0.35">
      <c r="B64" s="35" t="s">
        <v>47</v>
      </c>
      <c r="C64" s="8"/>
      <c r="D64" s="8"/>
      <c r="E64" s="8"/>
      <c r="F64" s="8"/>
      <c r="G64" s="8"/>
      <c r="H64" s="39">
        <f>SUM(G57:G63)</f>
        <v>1118.95</v>
      </c>
    </row>
    <row r="65" spans="2:8" ht="16.2" thickBot="1" x14ac:dyDescent="0.35">
      <c r="B65" s="1" t="s">
        <v>24</v>
      </c>
      <c r="C65" s="17"/>
      <c r="D65" s="17"/>
      <c r="E65" s="4"/>
      <c r="F65" s="4"/>
      <c r="G65" s="4"/>
      <c r="H65" s="25">
        <f>SUM(G19:G63)</f>
        <v>9000.1899999999987</v>
      </c>
    </row>
    <row r="66" spans="2:8" ht="16.2" thickBot="1" x14ac:dyDescent="0.35">
      <c r="B66" s="7" t="s">
        <v>25</v>
      </c>
      <c r="C66" s="8"/>
      <c r="D66" s="8"/>
      <c r="E66" s="9"/>
      <c r="F66" s="9"/>
      <c r="G66" s="9"/>
      <c r="H66" s="26">
        <f>SUM(H16-H65)</f>
        <v>3149.8100000000013</v>
      </c>
    </row>
  </sheetData>
  <sortState xmlns:xlrd2="http://schemas.microsoft.com/office/spreadsheetml/2017/richdata2" ref="B47:D54">
    <sortCondition descending="1" ref="B50:B54"/>
  </sortState>
  <phoneticPr fontId="12" type="noConversion"/>
  <pageMargins left="0.7" right="0.7" top="0.75" bottom="0.75" header="0.3" footer="0.3"/>
  <pageSetup paperSize="9" scale="64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Rhea Creutzburg</dc:creator>
  <cp:lastModifiedBy>Jelle van Pinxteren</cp:lastModifiedBy>
  <cp:lastPrinted>2021-02-17T14:29:33Z</cp:lastPrinted>
  <dcterms:created xsi:type="dcterms:W3CDTF">2020-10-24T15:02:02Z</dcterms:created>
  <dcterms:modified xsi:type="dcterms:W3CDTF">2021-11-25T20:24:16Z</dcterms:modified>
</cp:coreProperties>
</file>